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otebook\Disk Google\Závody\VÝSLEDKOVÁ LISTINA\02 TFA HRUŠKY\NET + MHJ\10. ROČNÍK - 28. 9. 2019\"/>
    </mc:Choice>
  </mc:AlternateContent>
  <xr:revisionPtr revIDLastSave="0" documentId="13_ncr:1_{E374E793-1640-401B-98D4-9E01885D6A8C}" xr6:coauthVersionLast="44" xr6:coauthVersionMax="44" xr10:uidLastSave="{00000000-0000-0000-0000-000000000000}"/>
  <bookViews>
    <workbookView xWindow="-108" yWindow="-108" windowWidth="23256" windowHeight="12576" tabRatio="794" xr2:uid="{00000000-000D-0000-FFFF-FFFF00000000}"/>
  </bookViews>
  <sheets>
    <sheet name="Muži do 35 let" sheetId="37" r:id="rId1"/>
    <sheet name="Muži nad 35 let" sheetId="38" r:id="rId2"/>
    <sheet name="ŽENY" sheetId="36" r:id="rId3"/>
    <sheet name="DOROST" sheetId="39" r:id="rId4"/>
  </sheets>
  <definedNames>
    <definedName name="_xlnm.Print_Titles" localSheetId="3">DOROST!$1:$1</definedName>
    <definedName name="_xlnm.Print_Titles" localSheetId="0">'Muži do 35 let'!$1:$1</definedName>
    <definedName name="_xlnm.Print_Titles" localSheetId="1">'Muži nad 35 let'!$1:$1</definedName>
    <definedName name="_xlnm.Print_Titles" localSheetId="2">ŽENY!$1:$1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38" l="1"/>
  <c r="F3" i="38"/>
  <c r="F7" i="38"/>
  <c r="F6" i="38"/>
  <c r="F2" i="38"/>
  <c r="F5" i="38"/>
  <c r="F2" i="37"/>
  <c r="F6" i="37"/>
  <c r="F5" i="37"/>
  <c r="F7" i="37"/>
  <c r="F11" i="37"/>
  <c r="F4" i="37"/>
  <c r="F9" i="37"/>
  <c r="F10" i="37"/>
  <c r="F3" i="37"/>
  <c r="F8" i="37"/>
  <c r="F3" i="36"/>
  <c r="F4" i="36"/>
  <c r="F6" i="36"/>
  <c r="F5" i="36"/>
  <c r="F2" i="36"/>
  <c r="G3" i="36"/>
  <c r="F3" i="39"/>
  <c r="F5" i="39"/>
  <c r="F2" i="39"/>
  <c r="F7" i="39"/>
  <c r="F8" i="39"/>
  <c r="F4" i="39"/>
  <c r="F6" i="39"/>
  <c r="F9" i="39"/>
  <c r="G2" i="36" l="1"/>
  <c r="G4" i="36"/>
  <c r="G6" i="36"/>
  <c r="G5" i="36"/>
  <c r="G6" i="39" l="1"/>
  <c r="G5" i="39"/>
  <c r="G4" i="39"/>
  <c r="G3" i="39"/>
  <c r="G2" i="39"/>
  <c r="G5" i="38"/>
  <c r="G5" i="37"/>
  <c r="G6" i="38" l="1"/>
  <c r="G2" i="37"/>
  <c r="G3" i="37"/>
  <c r="G4" i="37"/>
  <c r="G2" i="38"/>
  <c r="G3" i="38"/>
  <c r="G6" i="37"/>
  <c r="G4" i="38"/>
  <c r="G8" i="39"/>
  <c r="G7" i="39"/>
  <c r="G9" i="39"/>
  <c r="G7" i="38"/>
  <c r="G8" i="37"/>
  <c r="G10" i="37"/>
  <c r="G7" i="37"/>
  <c r="G9" i="37"/>
  <c r="G11" i="37"/>
</calcChain>
</file>

<file path=xl/sharedStrings.xml><?xml version="1.0" encoding="utf-8"?>
<sst xmlns="http://schemas.openxmlformats.org/spreadsheetml/2006/main" count="115" uniqueCount="52">
  <si>
    <t>Sbor</t>
  </si>
  <si>
    <t>Příjmení a Jméno</t>
  </si>
  <si>
    <t>Poř.</t>
  </si>
  <si>
    <t>Start. č.</t>
  </si>
  <si>
    <t>PENALIZACE</t>
  </si>
  <si>
    <t>VÝSLEDNÝ ČAS</t>
  </si>
  <si>
    <t>ČAS              TRAŤ</t>
  </si>
  <si>
    <t>Kachlíková Kristýna</t>
  </si>
  <si>
    <t>Dražovice</t>
  </si>
  <si>
    <t>Navrátil Vít</t>
  </si>
  <si>
    <t>Kalášek Filip</t>
  </si>
  <si>
    <t>Brno - Královo Pole</t>
  </si>
  <si>
    <t>Gruber Martin</t>
  </si>
  <si>
    <t>Haltmar Filip</t>
  </si>
  <si>
    <t>Zábrš Ondřej</t>
  </si>
  <si>
    <t>Brno - Slatina</t>
  </si>
  <si>
    <t>Máca Tomáš</t>
  </si>
  <si>
    <t>Slouka Petr</t>
  </si>
  <si>
    <t>Sokolnice</t>
  </si>
  <si>
    <t>Jakubec Michal</t>
  </si>
  <si>
    <t>Račice (u Vyškova)</t>
  </si>
  <si>
    <t>Zouharová Veronika</t>
  </si>
  <si>
    <t>Dvouletý Radin</t>
  </si>
  <si>
    <t>Adamík Tomáš</t>
  </si>
  <si>
    <t>Paseka Matěj</t>
  </si>
  <si>
    <t>Křenovice</t>
  </si>
  <si>
    <t>Čandrla Petr</t>
  </si>
  <si>
    <t>Podolí</t>
  </si>
  <si>
    <t>Šlapanice</t>
  </si>
  <si>
    <t>Macháčková Pavlína</t>
  </si>
  <si>
    <t>Jaborník Erik</t>
  </si>
  <si>
    <t>Velké Bílovice</t>
  </si>
  <si>
    <t>Endlicherová Nikol</t>
  </si>
  <si>
    <t>Kostelany</t>
  </si>
  <si>
    <t>Jelínek Michal</t>
  </si>
  <si>
    <t>Rajhrad</t>
  </si>
  <si>
    <t>Skřivánek Michal</t>
  </si>
  <si>
    <t>Rohatec</t>
  </si>
  <si>
    <t>Drnovice</t>
  </si>
  <si>
    <t>Vojtek Petr</t>
  </si>
  <si>
    <t>Pospíšil Jaroslav</t>
  </si>
  <si>
    <t>Vyhnánek Jakub</t>
  </si>
  <si>
    <t>Hrušky</t>
  </si>
  <si>
    <t>Stuchlíková Michaela</t>
  </si>
  <si>
    <t>Liptovská Teplička</t>
  </si>
  <si>
    <t>Langer Filip</t>
  </si>
  <si>
    <t>Drnovský Lukáš</t>
  </si>
  <si>
    <t>Géci Pavol</t>
  </si>
  <si>
    <t>Kupčov Peter</t>
  </si>
  <si>
    <t>x</t>
  </si>
  <si>
    <t>Macháček Tomáš</t>
  </si>
  <si>
    <t>Navrátil 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</si>
</sst>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mm:ss.00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6"/>
  <dimension ref="A1:G11"/>
  <sheetViews>
    <sheetView tabSelected="1" workbookViewId="0">
      <selection activeCell="J10" sqref="J10"/>
    </sheetView>
  </sheetViews>
  <sheetFormatPr defaultColWidth="9.109375" defaultRowHeight="20.100000000000001" customHeight="1" x14ac:dyDescent="0.3"/>
  <cols>
    <col min="1" max="1" width="6.6640625" style="10" customWidth="1"/>
    <col min="2" max="3" width="22.6640625" style="5" customWidth="1"/>
    <col min="4" max="5" width="10.6640625" style="10" customWidth="1"/>
    <col min="6" max="6" width="10.6640625" style="13" customWidth="1"/>
    <col min="7" max="7" width="4.88671875" style="10" bestFit="1" customWidth="1"/>
    <col min="8" max="16384" width="9.109375" style="5"/>
  </cols>
  <sheetData>
    <row r="1" spans="1:7" ht="31.8" thickBot="1" x14ac:dyDescent="0.35">
      <c r="A1" s="1" t="s">
        <v>3</v>
      </c>
      <c r="B1" s="1" t="s">
        <v>1</v>
      </c>
      <c r="C1" s="1" t="s">
        <v>0</v>
      </c>
      <c r="D1" s="1" t="s">
        <v>6</v>
      </c>
      <c r="E1" s="14" t="s">
        <v>4</v>
      </c>
      <c r="F1" s="15" t="s">
        <v>5</v>
      </c>
      <c r="G1" s="8" t="s">
        <v>2</v>
      </c>
    </row>
    <row r="2" spans="1:7" ht="20.100000000000001" customHeight="1" thickTop="1" x14ac:dyDescent="0.3">
      <c r="A2" s="3">
        <v>13</v>
      </c>
      <c r="B2" s="9" t="s">
        <v>12</v>
      </c>
      <c r="C2" s="11" t="s">
        <v>11</v>
      </c>
      <c r="D2" s="12">
        <v>1.6979166666666664E-3</v>
      </c>
      <c r="E2" s="12" t="s">
        <v>49</v>
      </c>
      <c r="F2" s="12">
        <f t="shared" ref="F2:F11" si="0">SUM(D2:E2)</f>
        <v>1.6979166666666664E-3</v>
      </c>
      <c r="G2" s="4">
        <f>RANK(F2,F$2:F11,1)</f>
        <v>1</v>
      </c>
    </row>
    <row r="3" spans="1:7" ht="20.100000000000001" customHeight="1" x14ac:dyDescent="0.3">
      <c r="A3" s="6">
        <v>2</v>
      </c>
      <c r="B3" s="2" t="s">
        <v>36</v>
      </c>
      <c r="C3" s="16" t="s">
        <v>37</v>
      </c>
      <c r="D3" s="12">
        <v>1.7177083333333332E-3</v>
      </c>
      <c r="E3" s="12" t="s">
        <v>49</v>
      </c>
      <c r="F3" s="12">
        <f t="shared" si="0"/>
        <v>1.7177083333333332E-3</v>
      </c>
      <c r="G3" s="4">
        <f>RANK(F3,F$2:F11,1)</f>
        <v>2</v>
      </c>
    </row>
    <row r="4" spans="1:7" ht="20.100000000000001" customHeight="1" x14ac:dyDescent="0.3">
      <c r="A4" s="6">
        <v>6</v>
      </c>
      <c r="B4" s="2" t="s">
        <v>30</v>
      </c>
      <c r="C4" s="2" t="s">
        <v>31</v>
      </c>
      <c r="D4" s="12">
        <v>1.9325231481481483E-3</v>
      </c>
      <c r="E4" s="12" t="s">
        <v>49</v>
      </c>
      <c r="F4" s="12">
        <f t="shared" si="0"/>
        <v>1.9325231481481483E-3</v>
      </c>
      <c r="G4" s="4">
        <f>RANK(F4,F$2:F11,1)</f>
        <v>3</v>
      </c>
    </row>
    <row r="5" spans="1:7" ht="20.100000000000001" customHeight="1" x14ac:dyDescent="0.3">
      <c r="A5" s="6">
        <v>10</v>
      </c>
      <c r="B5" s="7" t="s">
        <v>13</v>
      </c>
      <c r="C5" s="7" t="s">
        <v>11</v>
      </c>
      <c r="D5" s="12">
        <v>2.5282407407407411E-3</v>
      </c>
      <c r="E5" s="12" t="s">
        <v>49</v>
      </c>
      <c r="F5" s="12">
        <f t="shared" si="0"/>
        <v>2.5282407407407411E-3</v>
      </c>
      <c r="G5" s="4">
        <f>RANK(F5,F$2:F11,1)</f>
        <v>4</v>
      </c>
    </row>
    <row r="6" spans="1:7" ht="20.100000000000001" customHeight="1" x14ac:dyDescent="0.3">
      <c r="A6" s="6">
        <v>11</v>
      </c>
      <c r="B6" s="7" t="s">
        <v>41</v>
      </c>
      <c r="C6" s="7" t="s">
        <v>42</v>
      </c>
      <c r="D6" s="12">
        <v>2.5520833333333333E-3</v>
      </c>
      <c r="E6" s="12" t="s">
        <v>49</v>
      </c>
      <c r="F6" s="12">
        <f t="shared" si="0"/>
        <v>2.5520833333333333E-3</v>
      </c>
      <c r="G6" s="4">
        <f>RANK(F6,F$2:F12,1)</f>
        <v>5</v>
      </c>
    </row>
    <row r="7" spans="1:7" ht="20.100000000000001" customHeight="1" x14ac:dyDescent="0.3">
      <c r="A7" s="6">
        <v>8</v>
      </c>
      <c r="B7" s="7" t="s">
        <v>19</v>
      </c>
      <c r="C7" s="7" t="s">
        <v>20</v>
      </c>
      <c r="D7" s="12">
        <v>2.6371527777777778E-3</v>
      </c>
      <c r="E7" s="12" t="s">
        <v>49</v>
      </c>
      <c r="F7" s="12">
        <f t="shared" si="0"/>
        <v>2.6371527777777778E-3</v>
      </c>
      <c r="G7" s="4">
        <f>RANK(F7,F$2:F13,1)</f>
        <v>6</v>
      </c>
    </row>
    <row r="8" spans="1:7" ht="20.100000000000001" customHeight="1" x14ac:dyDescent="0.3">
      <c r="A8" s="6">
        <v>1</v>
      </c>
      <c r="B8" s="2" t="s">
        <v>39</v>
      </c>
      <c r="C8" s="2" t="s">
        <v>38</v>
      </c>
      <c r="D8" s="12">
        <v>3.2108796296296295E-3</v>
      </c>
      <c r="E8" s="12" t="s">
        <v>49</v>
      </c>
      <c r="F8" s="12">
        <f t="shared" si="0"/>
        <v>3.2108796296296295E-3</v>
      </c>
      <c r="G8" s="4">
        <f>RANK(F8,F$2:F14,1)</f>
        <v>7</v>
      </c>
    </row>
    <row r="9" spans="1:7" ht="20.100000000000001" customHeight="1" x14ac:dyDescent="0.3">
      <c r="A9" s="6">
        <v>4</v>
      </c>
      <c r="B9" s="7" t="s">
        <v>51</v>
      </c>
      <c r="C9" s="7" t="s">
        <v>8</v>
      </c>
      <c r="D9" s="12">
        <v>3.4790509259259254E-3</v>
      </c>
      <c r="E9" s="12" t="s">
        <v>49</v>
      </c>
      <c r="F9" s="12">
        <f t="shared" si="0"/>
        <v>3.4790509259259254E-3</v>
      </c>
      <c r="G9" s="4">
        <f>RANK(F9,F$2:F15,1)</f>
        <v>8</v>
      </c>
    </row>
    <row r="10" spans="1:7" ht="20.100000000000001" customHeight="1" x14ac:dyDescent="0.3">
      <c r="A10" s="6">
        <v>3</v>
      </c>
      <c r="B10" s="7" t="s">
        <v>40</v>
      </c>
      <c r="C10" s="7" t="s">
        <v>38</v>
      </c>
      <c r="D10" s="12">
        <v>3.5613425925925921E-3</v>
      </c>
      <c r="E10" s="12" t="s">
        <v>49</v>
      </c>
      <c r="F10" s="12">
        <f t="shared" si="0"/>
        <v>3.5613425925925921E-3</v>
      </c>
      <c r="G10" s="4">
        <f>RANK(F10,F$2:F16,1)</f>
        <v>9</v>
      </c>
    </row>
    <row r="11" spans="1:7" ht="20.100000000000001" customHeight="1" x14ac:dyDescent="0.3">
      <c r="A11" s="6">
        <v>7</v>
      </c>
      <c r="B11" s="7" t="s">
        <v>45</v>
      </c>
      <c r="C11" s="7" t="s">
        <v>42</v>
      </c>
      <c r="D11" s="12">
        <v>5.2471064814814811E-3</v>
      </c>
      <c r="E11" s="12" t="s">
        <v>49</v>
      </c>
      <c r="F11" s="12">
        <f t="shared" si="0"/>
        <v>5.2471064814814811E-3</v>
      </c>
      <c r="G11" s="4">
        <f>RANK(F11,F$2:F17,1)</f>
        <v>10</v>
      </c>
    </row>
  </sheetData>
  <sortState xmlns:xlrd2="http://schemas.microsoft.com/office/spreadsheetml/2017/richdata2" ref="A2:F11">
    <sortCondition ref="F2:F11"/>
  </sortState>
  <pageMargins left="0.39370078740157483" right="0.39370078740157483" top="0.59055118110236227" bottom="0.59055118110236227" header="0.31496062992125984" footer="0.19685039370078741"/>
  <pageSetup paperSize="9" orientation="portrait" r:id="rId1"/>
  <headerFooter>
    <oddHeader>&amp;C&amp;"-,Tučné"&amp;10&amp;A&amp;R&amp;"-,Tučné"&amp;10&amp;P z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7"/>
  <dimension ref="A1:G7"/>
  <sheetViews>
    <sheetView workbookViewId="0">
      <selection activeCell="D11" sqref="D11"/>
    </sheetView>
  </sheetViews>
  <sheetFormatPr defaultColWidth="9.109375" defaultRowHeight="20.100000000000001" customHeight="1" x14ac:dyDescent="0.3"/>
  <cols>
    <col min="1" max="1" width="6.6640625" style="10" customWidth="1"/>
    <col min="2" max="3" width="22.6640625" style="5" customWidth="1"/>
    <col min="4" max="5" width="10.6640625" style="10" customWidth="1"/>
    <col min="6" max="6" width="10.6640625" style="13" customWidth="1"/>
    <col min="7" max="7" width="4.88671875" style="10" bestFit="1" customWidth="1"/>
    <col min="8" max="16384" width="9.109375" style="5"/>
  </cols>
  <sheetData>
    <row r="1" spans="1:7" ht="31.8" thickBot="1" x14ac:dyDescent="0.35">
      <c r="A1" s="1" t="s">
        <v>3</v>
      </c>
      <c r="B1" s="1" t="s">
        <v>1</v>
      </c>
      <c r="C1" s="1" t="s">
        <v>0</v>
      </c>
      <c r="D1" s="1" t="s">
        <v>6</v>
      </c>
      <c r="E1" s="14" t="s">
        <v>4</v>
      </c>
      <c r="F1" s="15" t="s">
        <v>5</v>
      </c>
      <c r="G1" s="8" t="s">
        <v>2</v>
      </c>
    </row>
    <row r="2" spans="1:7" ht="20.100000000000001" customHeight="1" thickTop="1" x14ac:dyDescent="0.3">
      <c r="A2" s="6">
        <v>9</v>
      </c>
      <c r="B2" s="7" t="s">
        <v>16</v>
      </c>
      <c r="C2" s="7" t="s">
        <v>15</v>
      </c>
      <c r="D2" s="12">
        <v>1.7041666666666665E-3</v>
      </c>
      <c r="E2" s="12" t="s">
        <v>49</v>
      </c>
      <c r="F2" s="12">
        <f t="shared" ref="F2:F7" si="0">SUM(D2:E2)</f>
        <v>1.7041666666666665E-3</v>
      </c>
      <c r="G2" s="4">
        <f>RANK(F2,F$2:F7,1)</f>
        <v>1</v>
      </c>
    </row>
    <row r="3" spans="1:7" ht="20.100000000000001" customHeight="1" x14ac:dyDescent="0.3">
      <c r="A3" s="6">
        <v>15</v>
      </c>
      <c r="B3" s="7" t="s">
        <v>17</v>
      </c>
      <c r="C3" s="7" t="s">
        <v>18</v>
      </c>
      <c r="D3" s="12">
        <v>2.1141203703703704E-3</v>
      </c>
      <c r="E3" s="12" t="s">
        <v>49</v>
      </c>
      <c r="F3" s="12">
        <f t="shared" si="0"/>
        <v>2.1141203703703704E-3</v>
      </c>
      <c r="G3" s="4">
        <f>RANK(F3,F$2:F7,1)</f>
        <v>2</v>
      </c>
    </row>
    <row r="4" spans="1:7" ht="20.100000000000001" customHeight="1" x14ac:dyDescent="0.3">
      <c r="A4" s="6">
        <v>16</v>
      </c>
      <c r="B4" s="2" t="s">
        <v>26</v>
      </c>
      <c r="C4" s="2" t="s">
        <v>27</v>
      </c>
      <c r="D4" s="12">
        <v>2.2326388888888886E-3</v>
      </c>
      <c r="E4" s="12" t="s">
        <v>49</v>
      </c>
      <c r="F4" s="12">
        <f t="shared" si="0"/>
        <v>2.2326388888888886E-3</v>
      </c>
      <c r="G4" s="4">
        <f>RANK(F4,F$2:F8,1)</f>
        <v>3</v>
      </c>
    </row>
    <row r="5" spans="1:7" ht="20.100000000000001" customHeight="1" x14ac:dyDescent="0.3">
      <c r="A5" s="6">
        <v>5</v>
      </c>
      <c r="B5" s="2" t="s">
        <v>50</v>
      </c>
      <c r="C5" s="2" t="s">
        <v>28</v>
      </c>
      <c r="D5" s="12">
        <v>2.4146990740740739E-3</v>
      </c>
      <c r="E5" s="12" t="s">
        <v>49</v>
      </c>
      <c r="F5" s="12">
        <f t="shared" si="0"/>
        <v>2.4146990740740739E-3</v>
      </c>
      <c r="G5" s="4">
        <f>RANK(F5,F$2:F9,1)</f>
        <v>4</v>
      </c>
    </row>
    <row r="6" spans="1:7" ht="20.100000000000001" customHeight="1" x14ac:dyDescent="0.3">
      <c r="A6" s="6">
        <v>12</v>
      </c>
      <c r="B6" s="7" t="s">
        <v>47</v>
      </c>
      <c r="C6" s="7" t="s">
        <v>44</v>
      </c>
      <c r="D6" s="12">
        <v>2.6959490740740741E-3</v>
      </c>
      <c r="E6" s="12" t="s">
        <v>49</v>
      </c>
      <c r="F6" s="12">
        <f t="shared" si="0"/>
        <v>2.6959490740740741E-3</v>
      </c>
      <c r="G6" s="4">
        <f>RANK(F6,F$2:F10,1)</f>
        <v>5</v>
      </c>
    </row>
    <row r="7" spans="1:7" ht="20.100000000000001" customHeight="1" x14ac:dyDescent="0.3">
      <c r="A7" s="6">
        <v>14</v>
      </c>
      <c r="B7" s="7" t="s">
        <v>48</v>
      </c>
      <c r="C7" s="7" t="s">
        <v>44</v>
      </c>
      <c r="D7" s="12">
        <v>2.7706018518518518E-3</v>
      </c>
      <c r="E7" s="12" t="s">
        <v>49</v>
      </c>
      <c r="F7" s="12">
        <f t="shared" si="0"/>
        <v>2.7706018518518518E-3</v>
      </c>
      <c r="G7" s="4">
        <f>RANK(F7,F$2:F11,1)</f>
        <v>6</v>
      </c>
    </row>
  </sheetData>
  <sortState xmlns:xlrd2="http://schemas.microsoft.com/office/spreadsheetml/2017/richdata2" ref="A2:F7">
    <sortCondition ref="F2:F7"/>
  </sortState>
  <pageMargins left="0.39370078740157483" right="0.39370078740157483" top="0.59055118110236227" bottom="0.59055118110236227" header="0.31496062992125984" footer="0.19685039370078741"/>
  <pageSetup paperSize="9" orientation="portrait" r:id="rId1"/>
  <headerFooter>
    <oddHeader>&amp;C&amp;"-,Tučné"&amp;10&amp;A&amp;R&amp;"-,Tučné"&amp;10&amp;P z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5"/>
  <dimension ref="A1:G6"/>
  <sheetViews>
    <sheetView workbookViewId="0">
      <selection activeCell="F12" sqref="F12"/>
    </sheetView>
  </sheetViews>
  <sheetFormatPr defaultColWidth="9.109375" defaultRowHeight="20.100000000000001" customHeight="1" x14ac:dyDescent="0.3"/>
  <cols>
    <col min="1" max="1" width="6.6640625" style="10" customWidth="1"/>
    <col min="2" max="3" width="22.6640625" style="5" customWidth="1"/>
    <col min="4" max="5" width="10.6640625" style="10" customWidth="1"/>
    <col min="6" max="6" width="10.6640625" style="13" customWidth="1"/>
    <col min="7" max="7" width="4.88671875" style="10" bestFit="1" customWidth="1"/>
    <col min="8" max="16384" width="9.109375" style="5"/>
  </cols>
  <sheetData>
    <row r="1" spans="1:7" ht="31.8" thickBot="1" x14ac:dyDescent="0.35">
      <c r="A1" s="1" t="s">
        <v>3</v>
      </c>
      <c r="B1" s="1" t="s">
        <v>1</v>
      </c>
      <c r="C1" s="1" t="s">
        <v>0</v>
      </c>
      <c r="D1" s="1" t="s">
        <v>6</v>
      </c>
      <c r="E1" s="14" t="s">
        <v>4</v>
      </c>
      <c r="F1" s="15" t="s">
        <v>5</v>
      </c>
      <c r="G1" s="8" t="s">
        <v>2</v>
      </c>
    </row>
    <row r="2" spans="1:7" ht="20.100000000000001" customHeight="1" thickTop="1" x14ac:dyDescent="0.3">
      <c r="A2" s="6">
        <v>1</v>
      </c>
      <c r="B2" s="2" t="s">
        <v>32</v>
      </c>
      <c r="C2" s="2" t="s">
        <v>33</v>
      </c>
      <c r="D2" s="12">
        <v>2.1613425925925927E-3</v>
      </c>
      <c r="E2" s="12" t="s">
        <v>49</v>
      </c>
      <c r="F2" s="12">
        <f>SUM(D2:E2)</f>
        <v>2.1613425925925927E-3</v>
      </c>
      <c r="G2" s="4">
        <f>RANK(F2,F$2:F6,1)</f>
        <v>1</v>
      </c>
    </row>
    <row r="3" spans="1:7" ht="20.100000000000001" customHeight="1" x14ac:dyDescent="0.3">
      <c r="A3" s="6">
        <v>13</v>
      </c>
      <c r="B3" s="2" t="s">
        <v>29</v>
      </c>
      <c r="C3" s="2" t="s">
        <v>28</v>
      </c>
      <c r="D3" s="12">
        <v>2.4166666666666668E-3</v>
      </c>
      <c r="E3" s="12" t="s">
        <v>49</v>
      </c>
      <c r="F3" s="12">
        <f>SUM(D3:E3)</f>
        <v>2.4166666666666668E-3</v>
      </c>
      <c r="G3" s="4">
        <f>RANK(F3,F$2:F6,1)</f>
        <v>2</v>
      </c>
    </row>
    <row r="4" spans="1:7" ht="20.100000000000001" customHeight="1" x14ac:dyDescent="0.3">
      <c r="A4" s="6">
        <v>9</v>
      </c>
      <c r="B4" s="7" t="s">
        <v>21</v>
      </c>
      <c r="C4" s="7" t="s">
        <v>20</v>
      </c>
      <c r="D4" s="12">
        <v>2.8412037037037034E-3</v>
      </c>
      <c r="E4" s="12" t="s">
        <v>49</v>
      </c>
      <c r="F4" s="12">
        <f>SUM(D4:E4)</f>
        <v>2.8412037037037034E-3</v>
      </c>
      <c r="G4" s="4">
        <f>RANK(F4,F$2:F7,1)</f>
        <v>3</v>
      </c>
    </row>
    <row r="5" spans="1:7" ht="20.100000000000001" customHeight="1" x14ac:dyDescent="0.3">
      <c r="A5" s="6">
        <v>3</v>
      </c>
      <c r="B5" s="7" t="s">
        <v>7</v>
      </c>
      <c r="C5" s="7" t="s">
        <v>8</v>
      </c>
      <c r="D5" s="12">
        <v>3.9236111111111112E-3</v>
      </c>
      <c r="E5" s="12" t="s">
        <v>49</v>
      </c>
      <c r="F5" s="12">
        <f>SUM(D5:E5)</f>
        <v>3.9236111111111112E-3</v>
      </c>
      <c r="G5" s="4">
        <f>RANK(F5,F$2:F8,1)</f>
        <v>4</v>
      </c>
    </row>
    <row r="6" spans="1:7" ht="20.100000000000001" customHeight="1" x14ac:dyDescent="0.3">
      <c r="A6" s="6">
        <v>5</v>
      </c>
      <c r="B6" s="2" t="s">
        <v>43</v>
      </c>
      <c r="C6" s="2" t="s">
        <v>8</v>
      </c>
      <c r="D6" s="12">
        <v>4.563888888888889E-3</v>
      </c>
      <c r="E6" s="12" t="s">
        <v>49</v>
      </c>
      <c r="F6" s="12">
        <f>SUM(D6:E6)</f>
        <v>4.563888888888889E-3</v>
      </c>
      <c r="G6" s="4">
        <f>RANK(F6,F$2:F9,1)</f>
        <v>5</v>
      </c>
    </row>
  </sheetData>
  <sortState xmlns:xlrd2="http://schemas.microsoft.com/office/spreadsheetml/2017/richdata2" ref="A2:F6">
    <sortCondition ref="F2:F6"/>
  </sortState>
  <pageMargins left="0.39370078740157483" right="0.39370078740157483" top="0.59055118110236227" bottom="0.59055118110236227" header="0.31496062992125984" footer="0.19685039370078741"/>
  <pageSetup paperSize="9" orientation="portrait" r:id="rId1"/>
  <headerFooter>
    <oddHeader>&amp;C&amp;"-,Tučné"&amp;10&amp;A&amp;R&amp;"-,Tučné"&amp;10&amp;P z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8"/>
  <dimension ref="A1:G9"/>
  <sheetViews>
    <sheetView workbookViewId="0">
      <selection activeCell="H17" sqref="H17"/>
    </sheetView>
  </sheetViews>
  <sheetFormatPr defaultColWidth="9.109375" defaultRowHeight="20.100000000000001" customHeight="1" x14ac:dyDescent="0.3"/>
  <cols>
    <col min="1" max="1" width="6.6640625" style="10" customWidth="1"/>
    <col min="2" max="3" width="22.6640625" style="5" customWidth="1"/>
    <col min="4" max="5" width="10.6640625" style="10" customWidth="1"/>
    <col min="6" max="6" width="10.6640625" style="13" customWidth="1"/>
    <col min="7" max="7" width="4.88671875" style="10" bestFit="1" customWidth="1"/>
    <col min="8" max="16384" width="9.109375" style="5"/>
  </cols>
  <sheetData>
    <row r="1" spans="1:7" ht="31.8" thickBot="1" x14ac:dyDescent="0.35">
      <c r="A1" s="1" t="s">
        <v>3</v>
      </c>
      <c r="B1" s="1" t="s">
        <v>1</v>
      </c>
      <c r="C1" s="1" t="s">
        <v>0</v>
      </c>
      <c r="D1" s="1" t="s">
        <v>6</v>
      </c>
      <c r="E1" s="14" t="s">
        <v>4</v>
      </c>
      <c r="F1" s="15" t="s">
        <v>5</v>
      </c>
      <c r="G1" s="8" t="s">
        <v>2</v>
      </c>
    </row>
    <row r="2" spans="1:7" ht="20.100000000000001" customHeight="1" thickTop="1" x14ac:dyDescent="0.3">
      <c r="A2" s="3">
        <v>10</v>
      </c>
      <c r="B2" s="9" t="s">
        <v>14</v>
      </c>
      <c r="C2" s="11" t="s">
        <v>15</v>
      </c>
      <c r="D2" s="12">
        <v>1.301851851851852E-3</v>
      </c>
      <c r="E2" s="12" t="s">
        <v>49</v>
      </c>
      <c r="F2" s="12">
        <f t="shared" ref="F2:F9" si="0">SUM(D2:E2)</f>
        <v>1.301851851851852E-3</v>
      </c>
      <c r="G2" s="4">
        <f>RANK(F2,F$2:F9,1)</f>
        <v>1</v>
      </c>
    </row>
    <row r="3" spans="1:7" ht="20.100000000000001" customHeight="1" x14ac:dyDescent="0.3">
      <c r="A3" s="6">
        <v>12</v>
      </c>
      <c r="B3" s="7" t="s">
        <v>10</v>
      </c>
      <c r="C3" s="17" t="s">
        <v>11</v>
      </c>
      <c r="D3" s="12">
        <v>1.5466435185185186E-3</v>
      </c>
      <c r="E3" s="12" t="s">
        <v>49</v>
      </c>
      <c r="F3" s="12">
        <f t="shared" si="0"/>
        <v>1.5466435185185186E-3</v>
      </c>
      <c r="G3" s="4">
        <f>RANK(F3,F$2:F9,1)</f>
        <v>2</v>
      </c>
    </row>
    <row r="4" spans="1:7" ht="20.100000000000001" customHeight="1" x14ac:dyDescent="0.3">
      <c r="A4" s="6">
        <v>6</v>
      </c>
      <c r="B4" s="2" t="s">
        <v>23</v>
      </c>
      <c r="C4" s="2" t="s">
        <v>20</v>
      </c>
      <c r="D4" s="12">
        <v>1.7555555555555556E-3</v>
      </c>
      <c r="E4" s="12" t="s">
        <v>49</v>
      </c>
      <c r="F4" s="12">
        <f t="shared" si="0"/>
        <v>1.7555555555555556E-3</v>
      </c>
      <c r="G4" s="4">
        <f>RANK(F4,F$2:F10,1)</f>
        <v>3</v>
      </c>
    </row>
    <row r="5" spans="1:7" ht="20.100000000000001" customHeight="1" x14ac:dyDescent="0.3">
      <c r="A5" s="6">
        <v>11</v>
      </c>
      <c r="B5" s="2" t="s">
        <v>34</v>
      </c>
      <c r="C5" s="2" t="s">
        <v>35</v>
      </c>
      <c r="D5" s="12">
        <v>1.7651620370370371E-3</v>
      </c>
      <c r="E5" s="12" t="s">
        <v>49</v>
      </c>
      <c r="F5" s="12">
        <f t="shared" si="0"/>
        <v>1.7651620370370371E-3</v>
      </c>
      <c r="G5" s="4">
        <f>RANK(F5,F$2:F11,1)</f>
        <v>4</v>
      </c>
    </row>
    <row r="6" spans="1:7" ht="20.100000000000001" customHeight="1" x14ac:dyDescent="0.3">
      <c r="A6" s="6">
        <v>4</v>
      </c>
      <c r="B6" s="7" t="s">
        <v>22</v>
      </c>
      <c r="C6" s="7" t="s">
        <v>20</v>
      </c>
      <c r="D6" s="12">
        <v>1.9549768518518514E-3</v>
      </c>
      <c r="E6" s="12" t="s">
        <v>49</v>
      </c>
      <c r="F6" s="12">
        <f t="shared" si="0"/>
        <v>1.9549768518518514E-3</v>
      </c>
      <c r="G6" s="4">
        <f>RANK(F6,F$2:F12,1)</f>
        <v>5</v>
      </c>
    </row>
    <row r="7" spans="1:7" ht="20.100000000000001" customHeight="1" x14ac:dyDescent="0.3">
      <c r="A7" s="6">
        <v>8</v>
      </c>
      <c r="B7" s="2" t="s">
        <v>46</v>
      </c>
      <c r="C7" s="2" t="s">
        <v>20</v>
      </c>
      <c r="D7" s="12">
        <v>2.437037037037037E-3</v>
      </c>
      <c r="E7" s="12" t="s">
        <v>49</v>
      </c>
      <c r="F7" s="12">
        <f t="shared" si="0"/>
        <v>2.437037037037037E-3</v>
      </c>
      <c r="G7" s="4">
        <f>RANK(F7,F$2:F13,1)</f>
        <v>6</v>
      </c>
    </row>
    <row r="8" spans="1:7" ht="20.100000000000001" customHeight="1" x14ac:dyDescent="0.3">
      <c r="A8" s="6">
        <v>7</v>
      </c>
      <c r="B8" s="7" t="s">
        <v>9</v>
      </c>
      <c r="C8" s="7" t="s">
        <v>8</v>
      </c>
      <c r="D8" s="12">
        <v>2.9259259259259256E-3</v>
      </c>
      <c r="E8" s="12" t="s">
        <v>49</v>
      </c>
      <c r="F8" s="12">
        <f t="shared" si="0"/>
        <v>2.9259259259259256E-3</v>
      </c>
      <c r="G8" s="4">
        <f>RANK(F8,F$2:F14,1)</f>
        <v>7</v>
      </c>
    </row>
    <row r="9" spans="1:7" ht="20.100000000000001" customHeight="1" x14ac:dyDescent="0.3">
      <c r="A9" s="6">
        <v>2</v>
      </c>
      <c r="B9" s="2" t="s">
        <v>24</v>
      </c>
      <c r="C9" s="2" t="s">
        <v>25</v>
      </c>
      <c r="D9" s="12">
        <v>3.1004629629629633E-3</v>
      </c>
      <c r="E9" s="12" t="s">
        <v>49</v>
      </c>
      <c r="F9" s="12">
        <f t="shared" si="0"/>
        <v>3.1004629629629633E-3</v>
      </c>
      <c r="G9" s="4">
        <f>RANK(F9,F$2:F15,1)</f>
        <v>8</v>
      </c>
    </row>
  </sheetData>
  <sortState xmlns:xlrd2="http://schemas.microsoft.com/office/spreadsheetml/2017/richdata2" ref="A2:F9">
    <sortCondition ref="F2:F9"/>
  </sortState>
  <pageMargins left="0.39370078740157483" right="0.39370078740157483" top="0.59055118110236227" bottom="0.59055118110236227" header="0.31496062992125984" footer="0.19685039370078741"/>
  <pageSetup paperSize="9" orientation="portrait" r:id="rId1"/>
  <headerFooter>
    <oddHeader>&amp;C&amp;"-,Tučné"&amp;10&amp;A&amp;R&amp;"-,Tučné"&amp;10&amp;P z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Muži do 35 let</vt:lpstr>
      <vt:lpstr>Muži nad 35 let</vt:lpstr>
      <vt:lpstr>ŽENY</vt:lpstr>
      <vt:lpstr>DOROST</vt:lpstr>
      <vt:lpstr>DOROST!Názvy_tisku</vt:lpstr>
      <vt:lpstr>'Muži do 35 let'!Názvy_tisku</vt:lpstr>
      <vt:lpstr>'Muži nad 35 let'!Názvy_tisku</vt:lpstr>
      <vt:lpstr>ŽENY!Názvy_tisku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Štěpánková</dc:creator>
  <cp:lastModifiedBy>Notebook</cp:lastModifiedBy>
  <cp:lastPrinted>2019-09-28T10:41:10Z</cp:lastPrinted>
  <dcterms:created xsi:type="dcterms:W3CDTF">2010-05-27T05:28:44Z</dcterms:created>
  <dcterms:modified xsi:type="dcterms:W3CDTF">2019-09-29T08:11:25Z</dcterms:modified>
</cp:coreProperties>
</file>